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rillK\Desktop\Service Contract Inventory\"/>
    </mc:Choice>
  </mc:AlternateContent>
  <bookViews>
    <workbookView xWindow="0" yWindow="0" windowWidth="28800" windowHeight="14235"/>
  </bookViews>
  <sheets>
    <sheet name="standard summary" sheetId="1" r:id="rId1"/>
  </sheets>
  <definedNames>
    <definedName name="_xlnm.Print_Area" localSheetId="0">'standard summary'!$A$1:$U$32</definedName>
    <definedName name="_xlnm.Print_Titles" localSheetId="0">'standard summary'!$A:$D</definedName>
  </definedNames>
  <calcPr calcId="152511"/>
</workbook>
</file>

<file path=xl/calcChain.xml><?xml version="1.0" encoding="utf-8"?>
<calcChain xmlns="http://schemas.openxmlformats.org/spreadsheetml/2006/main">
  <c r="D29" i="1" l="1"/>
  <c r="D31" i="1" l="1"/>
  <c r="D30" i="1"/>
  <c r="D28" i="1"/>
  <c r="D27" i="1"/>
  <c r="D26" i="1"/>
  <c r="D25" i="1"/>
  <c r="D24" i="1"/>
  <c r="D19" i="1"/>
  <c r="D9" i="1" l="1"/>
  <c r="D14" i="1"/>
  <c r="D12" i="1"/>
</calcChain>
</file>

<file path=xl/sharedStrings.xml><?xml version="1.0" encoding="utf-8"?>
<sst xmlns="http://schemas.openxmlformats.org/spreadsheetml/2006/main" count="318" uniqueCount="76">
  <si>
    <t>Contract Type Analysis</t>
  </si>
  <si>
    <t>Competition Analysis</t>
  </si>
  <si>
    <t>Obligations</t>
  </si>
  <si>
    <t>Fixed Price</t>
  </si>
  <si>
    <t xml:space="preserve">Cost </t>
  </si>
  <si>
    <t>T&amp;M/LH</t>
  </si>
  <si>
    <t>Other</t>
  </si>
  <si>
    <t>Competed</t>
  </si>
  <si>
    <t>Not Competed</t>
  </si>
  <si>
    <t>Q1</t>
  </si>
  <si>
    <t>Q2</t>
  </si>
  <si>
    <t>Q3</t>
  </si>
  <si>
    <t>Q4</t>
  </si>
  <si>
    <t>B505</t>
  </si>
  <si>
    <t>COST BENEFIT ANALYSES</t>
  </si>
  <si>
    <t>R407</t>
  </si>
  <si>
    <t>PROGRAM EVALUATION SERVICES</t>
  </si>
  <si>
    <t>R707</t>
  </si>
  <si>
    <t>MGT SVCS/CONTRACT &amp; PROCUREMENT SUP</t>
  </si>
  <si>
    <t>R408</t>
  </si>
  <si>
    <t>PROGRAM MANAGEMENT/SUPPORT SERVICES</t>
  </si>
  <si>
    <t>D302</t>
  </si>
  <si>
    <t>ADP SYSTEMS DEVELOPMENT SERVICES</t>
  </si>
  <si>
    <t>D307</t>
  </si>
  <si>
    <t>AUTOMATED INFORMATION SYSTEM SVCS</t>
  </si>
  <si>
    <t>D310</t>
  </si>
  <si>
    <t>ADP BACKUP AND SECURITY SERVICES</t>
  </si>
  <si>
    <t>R406</t>
  </si>
  <si>
    <t>POLICY REVIEW/DEVELOPMENT SERVICES</t>
  </si>
  <si>
    <t>R409</t>
  </si>
  <si>
    <t>PROGRAM REVIEW/DEVELOPMENT SERVICES</t>
  </si>
  <si>
    <t>R497</t>
  </si>
  <si>
    <t>PERSONAL SERVICES CONTRACTS</t>
  </si>
  <si>
    <t>see above</t>
  </si>
  <si>
    <t>ADP ACQUISITION SUP SVCS</t>
  </si>
  <si>
    <t>D314</t>
  </si>
  <si>
    <t>SYSTEMS ENGINEERING SERVICES</t>
  </si>
  <si>
    <t>R414</t>
  </si>
  <si>
    <t>ENGINEERING AND TECHNICAL SERVICES</t>
  </si>
  <si>
    <t>R425</t>
  </si>
  <si>
    <t>R423</t>
  </si>
  <si>
    <t>INTELLIGENCE SERVICES</t>
  </si>
  <si>
    <t>% Total Obligations</t>
  </si>
  <si>
    <t>N/A</t>
  </si>
  <si>
    <t xml:space="preserve"> Special Interest Functions</t>
  </si>
  <si>
    <t>Biggest Percentage of Obligations</t>
  </si>
  <si>
    <t>Small Business Analysis</t>
  </si>
  <si>
    <t>Small Business</t>
  </si>
  <si>
    <t>HUBZone</t>
  </si>
  <si>
    <t>SDVOSB</t>
  </si>
  <si>
    <t>8(a) Program</t>
  </si>
  <si>
    <t>VOSB</t>
  </si>
  <si>
    <t>WOSB</t>
  </si>
  <si>
    <t>SDB</t>
  </si>
  <si>
    <t>R413</t>
  </si>
  <si>
    <t>SPECIFICATIONS DEVELOPMENT SERVICES</t>
  </si>
  <si>
    <t>Time of Obligation Analysis</t>
  </si>
  <si>
    <t>(as % of PSC obligations)</t>
  </si>
  <si>
    <t>Defense Nuclear Facilities Safety Board (DNFSB): Service Contract Inventory Summary Report</t>
  </si>
  <si>
    <t xml:space="preserve"> </t>
  </si>
  <si>
    <t>RAIL PASSENGER SERVICES</t>
  </si>
  <si>
    <t>D399</t>
  </si>
  <si>
    <t>OTHER IT AND TELECOMMUNICATIONS</t>
  </si>
  <si>
    <t>D301</t>
  </si>
  <si>
    <t>IT FACILITY OPERATION AND MAINTENANCE</t>
  </si>
  <si>
    <t>D304</t>
  </si>
  <si>
    <t>TELECOMMUNICATIONS AND TRANSMISSION</t>
  </si>
  <si>
    <t>R418</t>
  </si>
  <si>
    <t>V302</t>
  </si>
  <si>
    <t>TRANSPORTATION/TRAVEL/RELOCATION- RELOCATION: TRAVEL AGENT</t>
  </si>
  <si>
    <t>R499</t>
  </si>
  <si>
    <t>SUPPORT-PROFESSIONAL-OTHER</t>
  </si>
  <si>
    <t>SUPPORT-PROFESSIONAL-LEGAL</t>
  </si>
  <si>
    <t>V229</t>
  </si>
  <si>
    <t>R699</t>
  </si>
  <si>
    <t>OTHER ADMINISTRATIVE SUPPORT SVCS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</si>
</sst>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i/>
      <sz val="14"/>
      <color theme="0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2" fillId="0" borderId="6" xfId="0" applyFont="1" applyBorder="1" applyAlignment="1">
      <alignment horizontal="center" wrapText="1"/>
    </xf>
    <xf numFmtId="9" fontId="2" fillId="0" borderId="6" xfId="2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9" fontId="2" fillId="0" borderId="5" xfId="2" applyFont="1" applyBorder="1" applyAlignment="1">
      <alignment horizontal="center" wrapText="1"/>
    </xf>
    <xf numFmtId="9" fontId="2" fillId="0" borderId="8" xfId="2" applyFont="1" applyBorder="1" applyAlignment="1">
      <alignment horizontal="center" wrapText="1"/>
    </xf>
    <xf numFmtId="9" fontId="2" fillId="0" borderId="9" xfId="2" applyFont="1" applyBorder="1" applyAlignment="1">
      <alignment horizontal="center" wrapText="1"/>
    </xf>
    <xf numFmtId="9" fontId="2" fillId="0" borderId="5" xfId="2" applyFont="1" applyFill="1" applyBorder="1" applyAlignment="1">
      <alignment horizontal="center" wrapText="1"/>
    </xf>
    <xf numFmtId="9" fontId="2" fillId="0" borderId="6" xfId="2" applyFont="1" applyFill="1" applyBorder="1" applyAlignment="1">
      <alignment horizontal="center" wrapText="1"/>
    </xf>
    <xf numFmtId="9" fontId="2" fillId="0" borderId="8" xfId="2" applyFont="1" applyFill="1" applyBorder="1" applyAlignment="1">
      <alignment horizontal="center" wrapText="1"/>
    </xf>
    <xf numFmtId="9" fontId="3" fillId="2" borderId="2" xfId="2" applyFont="1" applyFill="1" applyBorder="1"/>
    <xf numFmtId="9" fontId="3" fillId="2" borderId="3" xfId="2" applyFont="1" applyFill="1" applyBorder="1"/>
    <xf numFmtId="9" fontId="3" fillId="2" borderId="4" xfId="2" applyFont="1" applyFill="1" applyBorder="1"/>
    <xf numFmtId="164" fontId="3" fillId="0" borderId="6" xfId="0" applyNumberFormat="1" applyFont="1" applyBorder="1"/>
    <xf numFmtId="9" fontId="3" fillId="0" borderId="5" xfId="2" applyFont="1" applyBorder="1"/>
    <xf numFmtId="9" fontId="3" fillId="0" borderId="6" xfId="2" applyFont="1" applyBorder="1"/>
    <xf numFmtId="9" fontId="3" fillId="0" borderId="8" xfId="2" applyFont="1" applyBorder="1"/>
    <xf numFmtId="9" fontId="3" fillId="0" borderId="9" xfId="2" applyFont="1" applyBorder="1"/>
    <xf numFmtId="9" fontId="3" fillId="0" borderId="10" xfId="2" applyFont="1" applyBorder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164" fontId="3" fillId="2" borderId="6" xfId="0" applyNumberFormat="1" applyFont="1" applyFill="1" applyBorder="1"/>
    <xf numFmtId="164" fontId="3" fillId="2" borderId="10" xfId="0" applyNumberFormat="1" applyFont="1" applyFill="1" applyBorder="1"/>
    <xf numFmtId="9" fontId="3" fillId="2" borderId="5" xfId="2" applyFont="1" applyFill="1" applyBorder="1"/>
    <xf numFmtId="9" fontId="3" fillId="2" borderId="6" xfId="2" applyFont="1" applyFill="1" applyBorder="1"/>
    <xf numFmtId="9" fontId="3" fillId="2" borderId="8" xfId="2" applyFont="1" applyFill="1" applyBorder="1"/>
    <xf numFmtId="9" fontId="3" fillId="2" borderId="9" xfId="2" applyFont="1" applyFill="1" applyBorder="1"/>
    <xf numFmtId="9" fontId="3" fillId="2" borderId="10" xfId="2" applyFont="1" applyFill="1" applyBorder="1"/>
    <xf numFmtId="164" fontId="3" fillId="0" borderId="6" xfId="1" applyNumberFormat="1" applyFont="1" applyBorder="1"/>
    <xf numFmtId="9" fontId="3" fillId="0" borderId="5" xfId="2" applyFont="1" applyFill="1" applyBorder="1"/>
    <xf numFmtId="9" fontId="3" fillId="0" borderId="6" xfId="2" applyFont="1" applyFill="1" applyBorder="1"/>
    <xf numFmtId="9" fontId="3" fillId="0" borderId="8" xfId="2" applyFont="1" applyFill="1" applyBorder="1"/>
    <xf numFmtId="9" fontId="3" fillId="0" borderId="9" xfId="2" applyFont="1" applyFill="1" applyBorder="1"/>
    <xf numFmtId="9" fontId="3" fillId="0" borderId="10" xfId="2" applyFont="1" applyFill="1" applyBorder="1"/>
    <xf numFmtId="0" fontId="3" fillId="0" borderId="14" xfId="0" applyFont="1" applyBorder="1"/>
    <xf numFmtId="0" fontId="3" fillId="0" borderId="15" xfId="0" applyFont="1" applyBorder="1"/>
    <xf numFmtId="164" fontId="3" fillId="0" borderId="12" xfId="0" applyNumberFormat="1" applyFont="1" applyBorder="1"/>
    <xf numFmtId="164" fontId="3" fillId="0" borderId="9" xfId="0" applyNumberFormat="1" applyFont="1" applyBorder="1"/>
    <xf numFmtId="9" fontId="3" fillId="2" borderId="18" xfId="2" applyFont="1" applyFill="1" applyBorder="1"/>
    <xf numFmtId="9" fontId="3" fillId="2" borderId="19" xfId="2" applyFont="1" applyFill="1" applyBorder="1"/>
    <xf numFmtId="9" fontId="3" fillId="0" borderId="2" xfId="2" applyFont="1" applyBorder="1"/>
    <xf numFmtId="9" fontId="3" fillId="0" borderId="3" xfId="2" applyFont="1" applyBorder="1"/>
    <xf numFmtId="9" fontId="3" fillId="0" borderId="4" xfId="2" applyFont="1" applyBorder="1"/>
    <xf numFmtId="0" fontId="3" fillId="2" borderId="18" xfId="0" applyFont="1" applyFill="1" applyBorder="1"/>
    <xf numFmtId="0" fontId="3" fillId="2" borderId="19" xfId="0" applyFont="1" applyFill="1" applyBorder="1"/>
    <xf numFmtId="164" fontId="3" fillId="2" borderId="19" xfId="0" applyNumberFormat="1" applyFont="1" applyFill="1" applyBorder="1"/>
    <xf numFmtId="164" fontId="3" fillId="2" borderId="22" xfId="0" applyNumberFormat="1" applyFont="1" applyFill="1" applyBorder="1"/>
    <xf numFmtId="0" fontId="2" fillId="0" borderId="2" xfId="0" applyFont="1" applyBorder="1"/>
    <xf numFmtId="0" fontId="3" fillId="0" borderId="3" xfId="0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16" xfId="0" applyNumberFormat="1" applyFont="1" applyBorder="1"/>
    <xf numFmtId="9" fontId="3" fillId="2" borderId="24" xfId="2" applyFont="1" applyFill="1" applyBorder="1"/>
    <xf numFmtId="9" fontId="3" fillId="0" borderId="13" xfId="2" applyFont="1" applyBorder="1"/>
    <xf numFmtId="9" fontId="3" fillId="0" borderId="11" xfId="2" applyFont="1" applyBorder="1"/>
    <xf numFmtId="9" fontId="3" fillId="0" borderId="8" xfId="2" applyNumberFormat="1" applyFont="1" applyBorder="1"/>
    <xf numFmtId="9" fontId="3" fillId="0" borderId="21" xfId="0" applyNumberFormat="1" applyFont="1" applyBorder="1"/>
    <xf numFmtId="9" fontId="3" fillId="0" borderId="13" xfId="2" applyNumberFormat="1" applyFont="1" applyBorder="1"/>
    <xf numFmtId="9" fontId="3" fillId="0" borderId="17" xfId="2" applyNumberFormat="1" applyFont="1" applyBorder="1"/>
    <xf numFmtId="9" fontId="3" fillId="0" borderId="20" xfId="2" applyFont="1" applyBorder="1"/>
    <xf numFmtId="9" fontId="3" fillId="0" borderId="21" xfId="2" applyFont="1" applyBorder="1"/>
    <xf numFmtId="9" fontId="3" fillId="2" borderId="25" xfId="2" applyFont="1" applyFill="1" applyBorder="1"/>
    <xf numFmtId="9" fontId="3" fillId="0" borderId="0" xfId="2" applyFont="1" applyBorder="1"/>
    <xf numFmtId="9" fontId="0" fillId="0" borderId="5" xfId="2" applyFont="1" applyBorder="1"/>
    <xf numFmtId="9" fontId="0" fillId="0" borderId="6" xfId="2" applyFont="1" applyBorder="1"/>
    <xf numFmtId="9" fontId="0" fillId="0" borderId="8" xfId="2" applyFont="1" applyBorder="1"/>
    <xf numFmtId="9" fontId="3" fillId="2" borderId="28" xfId="2" applyFont="1" applyFill="1" applyBorder="1"/>
    <xf numFmtId="9" fontId="3" fillId="2" borderId="29" xfId="2" applyFont="1" applyFill="1" applyBorder="1"/>
    <xf numFmtId="9" fontId="3" fillId="2" borderId="30" xfId="2" applyFont="1" applyFill="1" applyBorder="1"/>
    <xf numFmtId="9" fontId="3" fillId="2" borderId="23" xfId="2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9" fontId="3" fillId="2" borderId="31" xfId="2" applyFont="1" applyFill="1" applyBorder="1"/>
    <xf numFmtId="0" fontId="3" fillId="0" borderId="6" xfId="0" applyFont="1" applyBorder="1" applyAlignment="1">
      <alignment wrapText="1"/>
    </xf>
    <xf numFmtId="0" fontId="3" fillId="0" borderId="5" xfId="0" applyFont="1" applyFill="1" applyBorder="1"/>
    <xf numFmtId="9" fontId="3" fillId="0" borderId="10" xfId="2" applyFont="1" applyFill="1" applyBorder="1" applyAlignment="1"/>
    <xf numFmtId="9" fontId="3" fillId="5" borderId="9" xfId="2" applyFont="1" applyFill="1" applyBorder="1"/>
    <xf numFmtId="9" fontId="3" fillId="5" borderId="6" xfId="2" applyFont="1" applyFill="1" applyBorder="1"/>
    <xf numFmtId="164" fontId="0" fillId="0" borderId="0" xfId="0" applyNumberFormat="1"/>
    <xf numFmtId="0" fontId="3" fillId="5" borderId="5" xfId="0" applyFont="1" applyFill="1" applyBorder="1"/>
    <xf numFmtId="0" fontId="3" fillId="5" borderId="6" xfId="0" applyFont="1" applyFill="1" applyBorder="1"/>
    <xf numFmtId="164" fontId="3" fillId="5" borderId="6" xfId="1" applyNumberFormat="1" applyFont="1" applyFill="1" applyBorder="1"/>
    <xf numFmtId="9" fontId="3" fillId="5" borderId="5" xfId="2" applyFont="1" applyFill="1" applyBorder="1"/>
    <xf numFmtId="9" fontId="3" fillId="5" borderId="8" xfId="2" applyFont="1" applyFill="1" applyBorder="1"/>
    <xf numFmtId="9" fontId="3" fillId="5" borderId="10" xfId="2" applyFont="1" applyFill="1" applyBorder="1"/>
    <xf numFmtId="9" fontId="0" fillId="5" borderId="5" xfId="2" applyFont="1" applyFill="1" applyBorder="1"/>
    <xf numFmtId="9" fontId="0" fillId="5" borderId="6" xfId="2" applyFont="1" applyFill="1" applyBorder="1"/>
    <xf numFmtId="9" fontId="0" fillId="5" borderId="8" xfId="2" applyFont="1" applyFill="1" applyBorder="1"/>
    <xf numFmtId="0" fontId="0" fillId="5" borderId="0" xfId="0" applyFill="1"/>
    <xf numFmtId="0" fontId="3" fillId="0" borderId="6" xfId="0" applyFont="1" applyFill="1" applyBorder="1"/>
    <xf numFmtId="164" fontId="3" fillId="0" borderId="6" xfId="1" applyNumberFormat="1" applyFont="1" applyFill="1" applyBorder="1"/>
    <xf numFmtId="9" fontId="3" fillId="0" borderId="13" xfId="2" applyNumberFormat="1" applyFont="1" applyFill="1" applyBorder="1"/>
    <xf numFmtId="9" fontId="0" fillId="0" borderId="5" xfId="2" applyFont="1" applyFill="1" applyBorder="1"/>
    <xf numFmtId="9" fontId="0" fillId="0" borderId="6" xfId="2" applyFont="1" applyFill="1" applyBorder="1"/>
    <xf numFmtId="9" fontId="0" fillId="0" borderId="8" xfId="2" applyFont="1" applyFill="1" applyBorder="1"/>
    <xf numFmtId="0" fontId="0" fillId="0" borderId="0" xfId="0" applyFill="1"/>
    <xf numFmtId="9" fontId="2" fillId="0" borderId="5" xfId="2" applyFont="1" applyBorder="1" applyAlignment="1">
      <alignment horizontal="center"/>
    </xf>
    <xf numFmtId="9" fontId="2" fillId="0" borderId="6" xfId="2" applyFont="1" applyBorder="1" applyAlignment="1">
      <alignment horizontal="center"/>
    </xf>
    <xf numFmtId="9" fontId="2" fillId="0" borderId="8" xfId="2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3" fillId="3" borderId="10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164" fontId="2" fillId="0" borderId="12" xfId="0" applyNumberFormat="1" applyFont="1" applyBorder="1" applyAlignment="1">
      <alignment horizontal="left"/>
    </xf>
    <xf numFmtId="0" fontId="0" fillId="0" borderId="0" xfId="0" applyAlignment="1"/>
    <xf numFmtId="0" fontId="6" fillId="0" borderId="0" xfId="0" applyFont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0" fontId="5" fillId="4" borderId="27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2" fillId="0" borderId="2" xfId="2" applyFont="1" applyBorder="1" applyAlignment="1">
      <alignment horizontal="center"/>
    </xf>
    <xf numFmtId="9" fontId="2" fillId="0" borderId="3" xfId="2" applyFont="1" applyBorder="1" applyAlignment="1">
      <alignment horizontal="center"/>
    </xf>
    <xf numFmtId="9" fontId="2" fillId="0" borderId="4" xfId="2" applyFont="1" applyBorder="1" applyAlignment="1">
      <alignment horizontal="center"/>
    </xf>
    <xf numFmtId="9" fontId="2" fillId="0" borderId="27" xfId="2" applyFont="1" applyBorder="1" applyAlignment="1">
      <alignment horizontal="center"/>
    </xf>
    <xf numFmtId="9" fontId="2" fillId="0" borderId="9" xfId="2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abSelected="1" topLeftCell="B1" zoomScaleNormal="100" workbookViewId="0">
      <selection activeCell="C34" sqref="C34"/>
    </sheetView>
  </sheetViews>
  <sheetFormatPr defaultRowHeight="12.75" x14ac:dyDescent="0.2"/>
  <cols>
    <col min="2" max="2" width="41.140625" bestFit="1" customWidth="1"/>
    <col min="3" max="3" width="10.85546875" bestFit="1" customWidth="1"/>
    <col min="4" max="4" width="11" customWidth="1"/>
  </cols>
  <sheetData>
    <row r="1" spans="1:25" ht="18.75" thickBot="1" x14ac:dyDescent="0.3">
      <c r="A1" s="111" t="s">
        <v>58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0" t="s">
        <v>59</v>
      </c>
      <c r="P1" s="110"/>
      <c r="Q1" s="110"/>
      <c r="R1" s="110"/>
      <c r="S1" s="110"/>
      <c r="T1" s="110"/>
      <c r="U1" s="110"/>
      <c r="V1" s="110"/>
      <c r="W1" s="110"/>
      <c r="X1" s="110"/>
      <c r="Y1" s="110"/>
    </row>
    <row r="2" spans="1:25" ht="18.75" x14ac:dyDescent="0.3">
      <c r="A2" s="112"/>
      <c r="B2" s="113"/>
      <c r="C2" s="114"/>
      <c r="D2" s="114"/>
      <c r="E2" s="116" t="s">
        <v>0</v>
      </c>
      <c r="F2" s="117"/>
      <c r="G2" s="117"/>
      <c r="H2" s="118"/>
      <c r="I2" s="119" t="s">
        <v>1</v>
      </c>
      <c r="J2" s="117"/>
      <c r="K2" s="116" t="s">
        <v>56</v>
      </c>
      <c r="L2" s="117"/>
      <c r="M2" s="117"/>
      <c r="N2" s="118"/>
      <c r="O2" s="121" t="s">
        <v>46</v>
      </c>
      <c r="P2" s="122"/>
      <c r="Q2" s="122"/>
      <c r="R2" s="122"/>
      <c r="S2" s="122"/>
      <c r="T2" s="122"/>
      <c r="U2" s="123"/>
    </row>
    <row r="3" spans="1:25" x14ac:dyDescent="0.2">
      <c r="A3" s="1"/>
      <c r="B3" s="2"/>
      <c r="C3" s="115"/>
      <c r="D3" s="115"/>
      <c r="E3" s="100" t="s">
        <v>57</v>
      </c>
      <c r="F3" s="101"/>
      <c r="G3" s="101"/>
      <c r="H3" s="102"/>
      <c r="I3" s="120" t="s">
        <v>57</v>
      </c>
      <c r="J3" s="101"/>
      <c r="K3" s="100" t="s">
        <v>57</v>
      </c>
      <c r="L3" s="101"/>
      <c r="M3" s="101"/>
      <c r="N3" s="102"/>
      <c r="O3" s="100" t="s">
        <v>57</v>
      </c>
      <c r="P3" s="101"/>
      <c r="Q3" s="101"/>
      <c r="R3" s="101"/>
      <c r="S3" s="101"/>
      <c r="T3" s="101"/>
      <c r="U3" s="102"/>
    </row>
    <row r="4" spans="1:25" ht="36.75" thickBot="1" x14ac:dyDescent="0.25">
      <c r="A4" s="103"/>
      <c r="B4" s="104"/>
      <c r="C4" s="3" t="s">
        <v>2</v>
      </c>
      <c r="D4" s="5" t="s">
        <v>42</v>
      </c>
      <c r="E4" s="6" t="s">
        <v>3</v>
      </c>
      <c r="F4" s="4" t="s">
        <v>4</v>
      </c>
      <c r="G4" s="4" t="s">
        <v>5</v>
      </c>
      <c r="H4" s="7" t="s">
        <v>6</v>
      </c>
      <c r="I4" s="8" t="s">
        <v>7</v>
      </c>
      <c r="J4" s="4" t="s">
        <v>8</v>
      </c>
      <c r="K4" s="9" t="s">
        <v>9</v>
      </c>
      <c r="L4" s="10" t="s">
        <v>10</v>
      </c>
      <c r="M4" s="10" t="s">
        <v>11</v>
      </c>
      <c r="N4" s="11" t="s">
        <v>12</v>
      </c>
      <c r="O4" s="9" t="s">
        <v>47</v>
      </c>
      <c r="P4" s="10" t="s">
        <v>53</v>
      </c>
      <c r="Q4" s="10" t="s">
        <v>50</v>
      </c>
      <c r="R4" s="10" t="s">
        <v>51</v>
      </c>
      <c r="S4" s="10" t="s">
        <v>49</v>
      </c>
      <c r="T4" s="10" t="s">
        <v>48</v>
      </c>
      <c r="U4" s="11" t="s">
        <v>52</v>
      </c>
    </row>
    <row r="5" spans="1:25" ht="13.5" thickBot="1" x14ac:dyDescent="0.25">
      <c r="A5" s="46"/>
      <c r="B5" s="47"/>
      <c r="C5" s="48"/>
      <c r="D5" s="49"/>
      <c r="E5" s="12"/>
      <c r="F5" s="13"/>
      <c r="G5" s="13"/>
      <c r="H5" s="14"/>
      <c r="I5" s="55"/>
      <c r="J5" s="42"/>
      <c r="K5" s="41"/>
      <c r="L5" s="42"/>
      <c r="M5" s="42"/>
      <c r="N5" s="76"/>
      <c r="O5" s="69"/>
      <c r="P5" s="70"/>
      <c r="Q5" s="70"/>
      <c r="R5" s="70"/>
      <c r="S5" s="70"/>
      <c r="T5" s="70"/>
      <c r="U5" s="71"/>
    </row>
    <row r="6" spans="1:25" x14ac:dyDescent="0.2">
      <c r="A6" s="50" t="s">
        <v>44</v>
      </c>
      <c r="B6" s="51"/>
      <c r="C6" s="52"/>
      <c r="D6" s="53"/>
      <c r="E6" s="19"/>
      <c r="F6" s="17"/>
      <c r="G6" s="17"/>
      <c r="H6" s="20"/>
      <c r="I6" s="43"/>
      <c r="J6" s="44"/>
      <c r="K6" s="43"/>
      <c r="L6" s="44"/>
      <c r="M6" s="44"/>
      <c r="N6" s="45"/>
      <c r="O6" s="73"/>
      <c r="P6" s="74"/>
      <c r="Q6" s="74"/>
      <c r="R6" s="74"/>
      <c r="S6" s="74"/>
      <c r="T6" s="74"/>
      <c r="U6" s="75"/>
    </row>
    <row r="7" spans="1:25" x14ac:dyDescent="0.2">
      <c r="A7" s="21" t="s">
        <v>13</v>
      </c>
      <c r="B7" s="2" t="s">
        <v>14</v>
      </c>
      <c r="C7" s="39">
        <v>0</v>
      </c>
      <c r="D7" s="58">
        <v>0</v>
      </c>
      <c r="E7" s="19" t="s">
        <v>43</v>
      </c>
      <c r="F7" s="17" t="s">
        <v>43</v>
      </c>
      <c r="G7" s="17" t="s">
        <v>43</v>
      </c>
      <c r="H7" s="20" t="s">
        <v>43</v>
      </c>
      <c r="I7" s="16" t="s">
        <v>43</v>
      </c>
      <c r="J7" s="17" t="s">
        <v>43</v>
      </c>
      <c r="K7" s="16" t="s">
        <v>43</v>
      </c>
      <c r="L7" s="17" t="s">
        <v>43</v>
      </c>
      <c r="M7" s="17" t="s">
        <v>43</v>
      </c>
      <c r="N7" s="18" t="s">
        <v>43</v>
      </c>
      <c r="O7" s="66" t="s">
        <v>43</v>
      </c>
      <c r="P7" s="67" t="s">
        <v>43</v>
      </c>
      <c r="Q7" s="67" t="s">
        <v>43</v>
      </c>
      <c r="R7" s="67" t="s">
        <v>43</v>
      </c>
      <c r="S7" s="67" t="s">
        <v>43</v>
      </c>
      <c r="T7" s="67" t="s">
        <v>43</v>
      </c>
      <c r="U7" s="68" t="s">
        <v>43</v>
      </c>
    </row>
    <row r="8" spans="1:25" x14ac:dyDescent="0.2">
      <c r="A8" s="21" t="s">
        <v>21</v>
      </c>
      <c r="B8" s="2" t="s">
        <v>22</v>
      </c>
      <c r="C8" s="40">
        <v>0</v>
      </c>
      <c r="D8" s="58">
        <v>0</v>
      </c>
      <c r="E8" s="19" t="s">
        <v>43</v>
      </c>
      <c r="F8" s="17" t="s">
        <v>43</v>
      </c>
      <c r="G8" s="17" t="s">
        <v>43</v>
      </c>
      <c r="H8" s="20" t="s">
        <v>43</v>
      </c>
      <c r="I8" s="16" t="s">
        <v>43</v>
      </c>
      <c r="J8" s="17" t="s">
        <v>43</v>
      </c>
      <c r="K8" s="16" t="s">
        <v>43</v>
      </c>
      <c r="L8" s="17" t="s">
        <v>43</v>
      </c>
      <c r="M8" s="17" t="s">
        <v>43</v>
      </c>
      <c r="N8" s="18" t="s">
        <v>43</v>
      </c>
      <c r="O8" s="66" t="s">
        <v>43</v>
      </c>
      <c r="P8" s="67" t="s">
        <v>43</v>
      </c>
      <c r="Q8" s="67" t="s">
        <v>43</v>
      </c>
      <c r="R8" s="67" t="s">
        <v>43</v>
      </c>
      <c r="S8" s="67" t="s">
        <v>43</v>
      </c>
      <c r="T8" s="67" t="s">
        <v>43</v>
      </c>
      <c r="U8" s="68" t="s">
        <v>43</v>
      </c>
    </row>
    <row r="9" spans="1:25" x14ac:dyDescent="0.2">
      <c r="A9" s="21" t="s">
        <v>23</v>
      </c>
      <c r="B9" s="2" t="s">
        <v>24</v>
      </c>
      <c r="C9" s="15">
        <v>0</v>
      </c>
      <c r="D9" s="60">
        <f>C9/3287855</f>
        <v>0</v>
      </c>
      <c r="E9" s="19" t="s">
        <v>43</v>
      </c>
      <c r="F9" s="17" t="s">
        <v>43</v>
      </c>
      <c r="G9" s="17" t="s">
        <v>43</v>
      </c>
      <c r="H9" s="20" t="s">
        <v>43</v>
      </c>
      <c r="I9" s="16" t="s">
        <v>43</v>
      </c>
      <c r="J9" s="17" t="s">
        <v>43</v>
      </c>
      <c r="K9" s="16" t="s">
        <v>43</v>
      </c>
      <c r="L9" s="17" t="s">
        <v>43</v>
      </c>
      <c r="M9" s="17" t="s">
        <v>43</v>
      </c>
      <c r="N9" s="18" t="s">
        <v>43</v>
      </c>
      <c r="O9" s="66" t="s">
        <v>43</v>
      </c>
      <c r="P9" s="67" t="s">
        <v>43</v>
      </c>
      <c r="Q9" s="67" t="s">
        <v>43</v>
      </c>
      <c r="R9" s="67" t="s">
        <v>43</v>
      </c>
      <c r="S9" s="67" t="s">
        <v>43</v>
      </c>
      <c r="T9" s="67" t="s">
        <v>43</v>
      </c>
      <c r="U9" s="68" t="s">
        <v>43</v>
      </c>
    </row>
    <row r="10" spans="1:25" x14ac:dyDescent="0.2">
      <c r="A10" s="21" t="s">
        <v>25</v>
      </c>
      <c r="B10" s="2" t="s">
        <v>26</v>
      </c>
      <c r="C10" s="15">
        <v>0</v>
      </c>
      <c r="D10" s="60">
        <v>0</v>
      </c>
      <c r="E10" s="19" t="s">
        <v>43</v>
      </c>
      <c r="F10" s="17" t="s">
        <v>43</v>
      </c>
      <c r="G10" s="17" t="s">
        <v>43</v>
      </c>
      <c r="H10" s="20" t="s">
        <v>43</v>
      </c>
      <c r="I10" s="16" t="s">
        <v>43</v>
      </c>
      <c r="J10" s="17" t="s">
        <v>43</v>
      </c>
      <c r="K10" s="16" t="s">
        <v>43</v>
      </c>
      <c r="L10" s="17" t="s">
        <v>43</v>
      </c>
      <c r="M10" s="17" t="s">
        <v>43</v>
      </c>
      <c r="N10" s="18" t="s">
        <v>43</v>
      </c>
      <c r="O10" s="66" t="s">
        <v>43</v>
      </c>
      <c r="P10" s="67" t="s">
        <v>43</v>
      </c>
      <c r="Q10" s="67" t="s">
        <v>43</v>
      </c>
      <c r="R10" s="67" t="s">
        <v>43</v>
      </c>
      <c r="S10" s="67" t="s">
        <v>43</v>
      </c>
      <c r="T10" s="67" t="s">
        <v>43</v>
      </c>
      <c r="U10" s="68" t="s">
        <v>43</v>
      </c>
    </row>
    <row r="11" spans="1:25" x14ac:dyDescent="0.2">
      <c r="A11" s="21" t="s">
        <v>35</v>
      </c>
      <c r="B11" s="2" t="s">
        <v>34</v>
      </c>
      <c r="C11" s="15">
        <v>0</v>
      </c>
      <c r="D11" s="60">
        <v>0</v>
      </c>
      <c r="E11" s="19" t="s">
        <v>43</v>
      </c>
      <c r="F11" s="17" t="s">
        <v>43</v>
      </c>
      <c r="G11" s="17" t="s">
        <v>43</v>
      </c>
      <c r="H11" s="20" t="s">
        <v>43</v>
      </c>
      <c r="I11" s="16" t="s">
        <v>43</v>
      </c>
      <c r="J11" s="17" t="s">
        <v>43</v>
      </c>
      <c r="K11" s="16" t="s">
        <v>43</v>
      </c>
      <c r="L11" s="17" t="s">
        <v>43</v>
      </c>
      <c r="M11" s="17" t="s">
        <v>43</v>
      </c>
      <c r="N11" s="18" t="s">
        <v>43</v>
      </c>
      <c r="O11" s="66" t="s">
        <v>43</v>
      </c>
      <c r="P11" s="67" t="s">
        <v>43</v>
      </c>
      <c r="Q11" s="67" t="s">
        <v>43</v>
      </c>
      <c r="R11" s="67" t="s">
        <v>43</v>
      </c>
      <c r="S11" s="67" t="s">
        <v>43</v>
      </c>
      <c r="T11" s="67" t="s">
        <v>43</v>
      </c>
      <c r="U11" s="68" t="s">
        <v>43</v>
      </c>
    </row>
    <row r="12" spans="1:25" x14ac:dyDescent="0.2">
      <c r="A12" s="21" t="s">
        <v>27</v>
      </c>
      <c r="B12" s="2" t="s">
        <v>28</v>
      </c>
      <c r="C12" s="15">
        <v>0</v>
      </c>
      <c r="D12" s="60">
        <f>C12/3287855</f>
        <v>0</v>
      </c>
      <c r="E12" s="19" t="s">
        <v>43</v>
      </c>
      <c r="F12" s="17" t="s">
        <v>43</v>
      </c>
      <c r="G12" s="17" t="s">
        <v>43</v>
      </c>
      <c r="H12" s="20" t="s">
        <v>43</v>
      </c>
      <c r="I12" s="16" t="s">
        <v>43</v>
      </c>
      <c r="J12" s="17" t="s">
        <v>43</v>
      </c>
      <c r="K12" s="16" t="s">
        <v>43</v>
      </c>
      <c r="L12" s="17" t="s">
        <v>43</v>
      </c>
      <c r="M12" s="17" t="s">
        <v>43</v>
      </c>
      <c r="N12" s="18" t="s">
        <v>43</v>
      </c>
      <c r="O12" s="66" t="s">
        <v>43</v>
      </c>
      <c r="P12" s="67" t="s">
        <v>43</v>
      </c>
      <c r="Q12" s="67" t="s">
        <v>43</v>
      </c>
      <c r="R12" s="67" t="s">
        <v>43</v>
      </c>
      <c r="S12" s="67" t="s">
        <v>43</v>
      </c>
      <c r="T12" s="67" t="s">
        <v>43</v>
      </c>
      <c r="U12" s="68" t="s">
        <v>43</v>
      </c>
    </row>
    <row r="13" spans="1:25" x14ac:dyDescent="0.2">
      <c r="A13" s="21" t="s">
        <v>15</v>
      </c>
      <c r="B13" s="2" t="s">
        <v>16</v>
      </c>
      <c r="C13" s="15">
        <v>0</v>
      </c>
      <c r="D13" s="60">
        <v>0</v>
      </c>
      <c r="E13" s="19" t="s">
        <v>43</v>
      </c>
      <c r="F13" s="17" t="s">
        <v>43</v>
      </c>
      <c r="G13" s="17" t="s">
        <v>43</v>
      </c>
      <c r="H13" s="20" t="s">
        <v>43</v>
      </c>
      <c r="I13" s="16" t="s">
        <v>43</v>
      </c>
      <c r="J13" s="17" t="s">
        <v>43</v>
      </c>
      <c r="K13" s="16" t="s">
        <v>43</v>
      </c>
      <c r="L13" s="17" t="s">
        <v>43</v>
      </c>
      <c r="M13" s="17" t="s">
        <v>43</v>
      </c>
      <c r="N13" s="18" t="s">
        <v>43</v>
      </c>
      <c r="O13" s="66" t="s">
        <v>43</v>
      </c>
      <c r="P13" s="67" t="s">
        <v>43</v>
      </c>
      <c r="Q13" s="67" t="s">
        <v>43</v>
      </c>
      <c r="R13" s="67" t="s">
        <v>43</v>
      </c>
      <c r="S13" s="67" t="s">
        <v>43</v>
      </c>
      <c r="T13" s="67" t="s">
        <v>43</v>
      </c>
      <c r="U13" s="68" t="s">
        <v>43</v>
      </c>
    </row>
    <row r="14" spans="1:25" x14ac:dyDescent="0.2">
      <c r="A14" s="21" t="s">
        <v>19</v>
      </c>
      <c r="B14" s="2" t="s">
        <v>20</v>
      </c>
      <c r="C14" s="15">
        <v>0</v>
      </c>
      <c r="D14" s="60">
        <f>C14/3287855</f>
        <v>0</v>
      </c>
      <c r="E14" s="19" t="s">
        <v>43</v>
      </c>
      <c r="F14" s="17" t="s">
        <v>43</v>
      </c>
      <c r="G14" s="17" t="s">
        <v>43</v>
      </c>
      <c r="H14" s="20" t="s">
        <v>43</v>
      </c>
      <c r="I14" s="16" t="s">
        <v>43</v>
      </c>
      <c r="J14" s="17" t="s">
        <v>43</v>
      </c>
      <c r="K14" s="16" t="s">
        <v>43</v>
      </c>
      <c r="L14" s="17" t="s">
        <v>43</v>
      </c>
      <c r="M14" s="17" t="s">
        <v>43</v>
      </c>
      <c r="N14" s="18" t="s">
        <v>43</v>
      </c>
      <c r="O14" s="66" t="s">
        <v>43</v>
      </c>
      <c r="P14" s="67" t="s">
        <v>43</v>
      </c>
      <c r="Q14" s="67" t="s">
        <v>43</v>
      </c>
      <c r="R14" s="67" t="s">
        <v>43</v>
      </c>
      <c r="S14" s="67" t="s">
        <v>43</v>
      </c>
      <c r="T14" s="67" t="s">
        <v>43</v>
      </c>
      <c r="U14" s="68" t="s">
        <v>43</v>
      </c>
    </row>
    <row r="15" spans="1:25" x14ac:dyDescent="0.2">
      <c r="A15" s="21" t="s">
        <v>29</v>
      </c>
      <c r="B15" s="2" t="s">
        <v>30</v>
      </c>
      <c r="C15" s="15">
        <v>0</v>
      </c>
      <c r="D15" s="60">
        <v>0</v>
      </c>
      <c r="E15" s="19" t="s">
        <v>43</v>
      </c>
      <c r="F15" s="17" t="s">
        <v>43</v>
      </c>
      <c r="G15" s="17" t="s">
        <v>43</v>
      </c>
      <c r="H15" s="20" t="s">
        <v>43</v>
      </c>
      <c r="I15" s="16" t="s">
        <v>43</v>
      </c>
      <c r="J15" s="17" t="s">
        <v>43</v>
      </c>
      <c r="K15" s="16" t="s">
        <v>43</v>
      </c>
      <c r="L15" s="17" t="s">
        <v>43</v>
      </c>
      <c r="M15" s="17" t="s">
        <v>43</v>
      </c>
      <c r="N15" s="18" t="s">
        <v>43</v>
      </c>
      <c r="O15" s="66" t="s">
        <v>43</v>
      </c>
      <c r="P15" s="67" t="s">
        <v>43</v>
      </c>
      <c r="Q15" s="67" t="s">
        <v>43</v>
      </c>
      <c r="R15" s="67" t="s">
        <v>43</v>
      </c>
      <c r="S15" s="67" t="s">
        <v>43</v>
      </c>
      <c r="T15" s="67" t="s">
        <v>43</v>
      </c>
      <c r="U15" s="68" t="s">
        <v>43</v>
      </c>
    </row>
    <row r="16" spans="1:25" x14ac:dyDescent="0.2">
      <c r="A16" s="21" t="s">
        <v>54</v>
      </c>
      <c r="B16" s="2" t="s">
        <v>55</v>
      </c>
      <c r="C16" s="15">
        <v>0</v>
      </c>
      <c r="D16" s="60">
        <v>0</v>
      </c>
      <c r="E16" s="19" t="s">
        <v>43</v>
      </c>
      <c r="F16" s="17" t="s">
        <v>43</v>
      </c>
      <c r="G16" s="17" t="s">
        <v>43</v>
      </c>
      <c r="H16" s="20" t="s">
        <v>43</v>
      </c>
      <c r="I16" s="16" t="s">
        <v>43</v>
      </c>
      <c r="J16" s="17" t="s">
        <v>43</v>
      </c>
      <c r="K16" s="16" t="s">
        <v>43</v>
      </c>
      <c r="L16" s="17" t="s">
        <v>43</v>
      </c>
      <c r="M16" s="17" t="s">
        <v>43</v>
      </c>
      <c r="N16" s="18" t="s">
        <v>43</v>
      </c>
      <c r="O16" s="66" t="s">
        <v>43</v>
      </c>
      <c r="P16" s="67" t="s">
        <v>43</v>
      </c>
      <c r="Q16" s="67" t="s">
        <v>43</v>
      </c>
      <c r="R16" s="67" t="s">
        <v>43</v>
      </c>
      <c r="S16" s="67" t="s">
        <v>43</v>
      </c>
      <c r="T16" s="67" t="s">
        <v>43</v>
      </c>
      <c r="U16" s="68" t="s">
        <v>43</v>
      </c>
    </row>
    <row r="17" spans="1:21" x14ac:dyDescent="0.2">
      <c r="A17" s="21" t="s">
        <v>37</v>
      </c>
      <c r="B17" s="2" t="s">
        <v>36</v>
      </c>
      <c r="C17" s="15">
        <v>0</v>
      </c>
      <c r="D17" s="60">
        <v>0</v>
      </c>
      <c r="E17" s="19" t="s">
        <v>43</v>
      </c>
      <c r="F17" s="17" t="s">
        <v>43</v>
      </c>
      <c r="G17" s="17" t="s">
        <v>43</v>
      </c>
      <c r="H17" s="20" t="s">
        <v>43</v>
      </c>
      <c r="I17" s="16" t="s">
        <v>43</v>
      </c>
      <c r="J17" s="17" t="s">
        <v>43</v>
      </c>
      <c r="K17" s="16" t="s">
        <v>43</v>
      </c>
      <c r="L17" s="17" t="s">
        <v>43</v>
      </c>
      <c r="M17" s="17" t="s">
        <v>43</v>
      </c>
      <c r="N17" s="18" t="s">
        <v>43</v>
      </c>
      <c r="O17" s="66" t="s">
        <v>43</v>
      </c>
      <c r="P17" s="67" t="s">
        <v>43</v>
      </c>
      <c r="Q17" s="67" t="s">
        <v>43</v>
      </c>
      <c r="R17" s="67" t="s">
        <v>43</v>
      </c>
      <c r="S17" s="67" t="s">
        <v>43</v>
      </c>
      <c r="T17" s="67" t="s">
        <v>43</v>
      </c>
      <c r="U17" s="68" t="s">
        <v>43</v>
      </c>
    </row>
    <row r="18" spans="1:21" x14ac:dyDescent="0.2">
      <c r="A18" s="21" t="s">
        <v>40</v>
      </c>
      <c r="B18" s="2" t="s">
        <v>41</v>
      </c>
      <c r="C18" s="15">
        <v>0</v>
      </c>
      <c r="D18" s="59">
        <v>0</v>
      </c>
      <c r="E18" s="65" t="s">
        <v>43</v>
      </c>
      <c r="F18" s="17" t="s">
        <v>43</v>
      </c>
      <c r="G18" s="65" t="s">
        <v>43</v>
      </c>
      <c r="H18" s="65" t="s">
        <v>43</v>
      </c>
      <c r="I18" s="62" t="s">
        <v>43</v>
      </c>
      <c r="J18" s="17" t="s">
        <v>43</v>
      </c>
      <c r="K18" s="62" t="s">
        <v>43</v>
      </c>
      <c r="L18" s="17" t="s">
        <v>43</v>
      </c>
      <c r="M18" s="17" t="s">
        <v>43</v>
      </c>
      <c r="N18" s="63" t="s">
        <v>43</v>
      </c>
      <c r="O18" s="66" t="s">
        <v>43</v>
      </c>
      <c r="P18" s="67" t="s">
        <v>43</v>
      </c>
      <c r="Q18" s="67" t="s">
        <v>43</v>
      </c>
      <c r="R18" s="67" t="s">
        <v>43</v>
      </c>
      <c r="S18" s="67" t="s">
        <v>43</v>
      </c>
      <c r="T18" s="67" t="s">
        <v>43</v>
      </c>
      <c r="U18" s="68" t="s">
        <v>43</v>
      </c>
    </row>
    <row r="19" spans="1:21" x14ac:dyDescent="0.2">
      <c r="A19" s="21" t="s">
        <v>39</v>
      </c>
      <c r="B19" s="2" t="s">
        <v>38</v>
      </c>
      <c r="C19" s="15">
        <v>226500</v>
      </c>
      <c r="D19" s="60">
        <f>C19/3106120</f>
        <v>7.2920556836181469E-2</v>
      </c>
      <c r="E19" s="19">
        <v>0</v>
      </c>
      <c r="F19" s="17">
        <v>0</v>
      </c>
      <c r="G19" s="17">
        <v>1</v>
      </c>
      <c r="H19" s="20">
        <v>0</v>
      </c>
      <c r="I19" s="57">
        <v>0</v>
      </c>
      <c r="J19" s="17">
        <v>1</v>
      </c>
      <c r="K19" s="57">
        <v>0.45</v>
      </c>
      <c r="L19" s="17">
        <v>0</v>
      </c>
      <c r="M19" s="19">
        <v>0</v>
      </c>
      <c r="N19" s="56">
        <v>0.55000000000000004</v>
      </c>
      <c r="O19" s="66">
        <v>0.67</v>
      </c>
      <c r="P19" s="67">
        <v>0</v>
      </c>
      <c r="Q19" s="67">
        <v>0</v>
      </c>
      <c r="R19" s="67">
        <v>0.33</v>
      </c>
      <c r="S19" s="67">
        <v>0</v>
      </c>
      <c r="T19" s="67">
        <v>0</v>
      </c>
      <c r="U19" s="68">
        <v>0</v>
      </c>
    </row>
    <row r="20" spans="1:21" x14ac:dyDescent="0.2">
      <c r="A20" s="21" t="s">
        <v>31</v>
      </c>
      <c r="B20" s="2" t="s">
        <v>32</v>
      </c>
      <c r="C20" s="39">
        <v>0</v>
      </c>
      <c r="D20" s="58">
        <v>0</v>
      </c>
      <c r="E20" s="19" t="s">
        <v>43</v>
      </c>
      <c r="F20" s="17" t="s">
        <v>43</v>
      </c>
      <c r="G20" s="17" t="s">
        <v>43</v>
      </c>
      <c r="H20" s="20" t="s">
        <v>43</v>
      </c>
      <c r="I20" s="57" t="s">
        <v>43</v>
      </c>
      <c r="J20" s="17" t="s">
        <v>43</v>
      </c>
      <c r="K20" s="57" t="s">
        <v>43</v>
      </c>
      <c r="L20" s="17" t="s">
        <v>43</v>
      </c>
      <c r="M20" s="17" t="s">
        <v>43</v>
      </c>
      <c r="N20" s="56" t="s">
        <v>43</v>
      </c>
      <c r="O20" s="66" t="s">
        <v>43</v>
      </c>
      <c r="P20" s="67" t="s">
        <v>43</v>
      </c>
      <c r="Q20" s="67" t="s">
        <v>43</v>
      </c>
      <c r="R20" s="67" t="s">
        <v>43</v>
      </c>
      <c r="S20" s="67" t="s">
        <v>43</v>
      </c>
      <c r="T20" s="67" t="s">
        <v>43</v>
      </c>
      <c r="U20" s="68" t="s">
        <v>43</v>
      </c>
    </row>
    <row r="21" spans="1:21" ht="13.5" thickBot="1" x14ac:dyDescent="0.25">
      <c r="A21" s="37" t="s">
        <v>17</v>
      </c>
      <c r="B21" s="38" t="s">
        <v>18</v>
      </c>
      <c r="C21" s="54">
        <v>0</v>
      </c>
      <c r="D21" s="61">
        <v>4.4393862780095652E-4</v>
      </c>
      <c r="E21" s="19" t="s">
        <v>43</v>
      </c>
      <c r="F21" s="17" t="s">
        <v>43</v>
      </c>
      <c r="G21" s="17" t="s">
        <v>43</v>
      </c>
      <c r="H21" s="20" t="s">
        <v>43</v>
      </c>
      <c r="I21" s="16" t="s">
        <v>43</v>
      </c>
      <c r="J21" s="17" t="s">
        <v>43</v>
      </c>
      <c r="K21" s="16" t="s">
        <v>43</v>
      </c>
      <c r="L21" s="17" t="s">
        <v>43</v>
      </c>
      <c r="M21" s="17" t="s">
        <v>43</v>
      </c>
      <c r="N21" s="18" t="s">
        <v>43</v>
      </c>
      <c r="O21" s="66" t="s">
        <v>43</v>
      </c>
      <c r="P21" s="67" t="s">
        <v>43</v>
      </c>
      <c r="Q21" s="67" t="s">
        <v>43</v>
      </c>
      <c r="R21" s="67" t="s">
        <v>43</v>
      </c>
      <c r="S21" s="67" t="s">
        <v>43</v>
      </c>
      <c r="T21" s="67" t="s">
        <v>43</v>
      </c>
      <c r="U21" s="68" t="s">
        <v>43</v>
      </c>
    </row>
    <row r="22" spans="1:21" x14ac:dyDescent="0.2">
      <c r="A22" s="22"/>
      <c r="B22" s="23"/>
      <c r="C22" s="24"/>
      <c r="D22" s="25"/>
      <c r="E22" s="26"/>
      <c r="F22" s="27"/>
      <c r="G22" s="27"/>
      <c r="H22" s="28"/>
      <c r="I22" s="29"/>
      <c r="J22" s="27"/>
      <c r="K22" s="26"/>
      <c r="L22" s="27"/>
      <c r="M22" s="27"/>
      <c r="N22" s="30"/>
      <c r="O22" s="72"/>
      <c r="P22" s="72"/>
      <c r="Q22" s="72"/>
      <c r="R22" s="72"/>
      <c r="S22" s="72"/>
      <c r="T22" s="72"/>
      <c r="U22" s="64"/>
    </row>
    <row r="23" spans="1:21" x14ac:dyDescent="0.2">
      <c r="A23" s="108" t="s">
        <v>45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66"/>
      <c r="P23" s="67"/>
      <c r="Q23" s="67"/>
      <c r="R23" s="67"/>
      <c r="S23" s="67"/>
      <c r="T23" s="67"/>
      <c r="U23" s="68"/>
    </row>
    <row r="24" spans="1:21" x14ac:dyDescent="0.2">
      <c r="A24" s="21" t="s">
        <v>63</v>
      </c>
      <c r="B24" s="2" t="s">
        <v>64</v>
      </c>
      <c r="C24" s="31">
        <v>1823239</v>
      </c>
      <c r="D24" s="60">
        <f>C24/3106120</f>
        <v>0.58698279525581754</v>
      </c>
      <c r="E24" s="32">
        <v>0</v>
      </c>
      <c r="F24" s="33">
        <v>0</v>
      </c>
      <c r="G24" s="33">
        <v>1</v>
      </c>
      <c r="H24" s="34">
        <v>0</v>
      </c>
      <c r="I24" s="35">
        <v>0</v>
      </c>
      <c r="J24" s="33">
        <v>1</v>
      </c>
      <c r="K24" s="32">
        <v>0</v>
      </c>
      <c r="L24" s="33">
        <v>0</v>
      </c>
      <c r="M24" s="33">
        <v>0</v>
      </c>
      <c r="N24" s="36">
        <v>1</v>
      </c>
      <c r="O24" s="66">
        <v>0</v>
      </c>
      <c r="P24" s="67">
        <v>0</v>
      </c>
      <c r="Q24" s="67">
        <v>1</v>
      </c>
      <c r="R24" s="67">
        <v>0</v>
      </c>
      <c r="S24" s="67">
        <v>0</v>
      </c>
      <c r="T24" s="67">
        <v>0</v>
      </c>
      <c r="U24" s="68">
        <v>0</v>
      </c>
    </row>
    <row r="25" spans="1:21" x14ac:dyDescent="0.2">
      <c r="A25" s="21" t="s">
        <v>61</v>
      </c>
      <c r="B25" s="2" t="s">
        <v>62</v>
      </c>
      <c r="C25" s="31">
        <v>216032</v>
      </c>
      <c r="D25" s="60">
        <f>C25/3106120</f>
        <v>6.9550435913615705E-2</v>
      </c>
      <c r="E25" s="32">
        <v>0.56999999999999995</v>
      </c>
      <c r="F25" s="33">
        <v>0</v>
      </c>
      <c r="G25" s="33">
        <v>0.43</v>
      </c>
      <c r="H25" s="34">
        <v>0</v>
      </c>
      <c r="I25" s="35">
        <v>0.56999999999999995</v>
      </c>
      <c r="J25" s="33">
        <v>0.43</v>
      </c>
      <c r="K25" s="32">
        <v>0.4</v>
      </c>
      <c r="L25" s="33">
        <v>0</v>
      </c>
      <c r="M25" s="33">
        <v>0</v>
      </c>
      <c r="N25" s="36">
        <v>0.6</v>
      </c>
      <c r="O25" s="66">
        <v>0</v>
      </c>
      <c r="P25" s="67">
        <v>0</v>
      </c>
      <c r="Q25" s="67">
        <v>0.43</v>
      </c>
      <c r="R25" s="67">
        <v>0</v>
      </c>
      <c r="S25" s="67">
        <v>0</v>
      </c>
      <c r="T25" s="67">
        <v>0</v>
      </c>
      <c r="U25" s="68">
        <v>0</v>
      </c>
    </row>
    <row r="26" spans="1:21" s="92" customFormat="1" x14ac:dyDescent="0.2">
      <c r="A26" s="83" t="s">
        <v>65</v>
      </c>
      <c r="B26" s="84" t="s">
        <v>66</v>
      </c>
      <c r="C26" s="85">
        <v>224057</v>
      </c>
      <c r="D26" s="60">
        <f>C26/3106120</f>
        <v>7.2134045046553255E-2</v>
      </c>
      <c r="E26" s="86">
        <v>1</v>
      </c>
      <c r="F26" s="81">
        <v>0</v>
      </c>
      <c r="G26" s="81">
        <v>0</v>
      </c>
      <c r="H26" s="87">
        <v>0</v>
      </c>
      <c r="I26" s="80">
        <v>1</v>
      </c>
      <c r="J26" s="81">
        <v>0</v>
      </c>
      <c r="K26" s="86">
        <v>0.62</v>
      </c>
      <c r="L26" s="81">
        <v>0</v>
      </c>
      <c r="M26" s="81">
        <v>0.38</v>
      </c>
      <c r="N26" s="88">
        <v>0</v>
      </c>
      <c r="O26" s="89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1">
        <v>0</v>
      </c>
    </row>
    <row r="27" spans="1:21" s="99" customFormat="1" x14ac:dyDescent="0.2">
      <c r="A27" s="78" t="s">
        <v>73</v>
      </c>
      <c r="B27" s="93" t="s">
        <v>60</v>
      </c>
      <c r="C27" s="94">
        <v>132000</v>
      </c>
      <c r="D27" s="95">
        <f>C27/3106120</f>
        <v>4.2496748354860725E-2</v>
      </c>
      <c r="E27" s="32">
        <v>1</v>
      </c>
      <c r="F27" s="33">
        <v>0</v>
      </c>
      <c r="G27" s="33">
        <v>0</v>
      </c>
      <c r="H27" s="34">
        <v>0</v>
      </c>
      <c r="I27" s="35">
        <v>0</v>
      </c>
      <c r="J27" s="33">
        <v>1</v>
      </c>
      <c r="K27" s="32">
        <v>1</v>
      </c>
      <c r="L27" s="33">
        <v>0</v>
      </c>
      <c r="M27" s="33">
        <v>0</v>
      </c>
      <c r="N27" s="79">
        <v>0</v>
      </c>
      <c r="O27" s="96">
        <v>0</v>
      </c>
      <c r="P27" s="97">
        <v>0</v>
      </c>
      <c r="Q27" s="97">
        <v>0</v>
      </c>
      <c r="R27" s="97">
        <v>0</v>
      </c>
      <c r="S27" s="97">
        <v>0</v>
      </c>
      <c r="T27" s="97">
        <v>0</v>
      </c>
      <c r="U27" s="98">
        <v>0</v>
      </c>
    </row>
    <row r="28" spans="1:21" s="99" customFormat="1" x14ac:dyDescent="0.2">
      <c r="A28" s="78" t="s">
        <v>70</v>
      </c>
      <c r="B28" s="93" t="s">
        <v>71</v>
      </c>
      <c r="C28" s="94">
        <v>129376</v>
      </c>
      <c r="D28" s="95">
        <f>C28/3106120</f>
        <v>4.1651964508776222E-2</v>
      </c>
      <c r="E28" s="32">
        <v>1</v>
      </c>
      <c r="F28" s="33">
        <v>0</v>
      </c>
      <c r="G28" s="33">
        <v>0</v>
      </c>
      <c r="H28" s="34">
        <v>0</v>
      </c>
      <c r="I28" s="35">
        <v>1</v>
      </c>
      <c r="J28" s="33">
        <v>0</v>
      </c>
      <c r="K28" s="32">
        <v>0.42</v>
      </c>
      <c r="L28" s="33">
        <v>0</v>
      </c>
      <c r="M28" s="33">
        <v>0.25</v>
      </c>
      <c r="N28" s="36">
        <v>0.33</v>
      </c>
      <c r="O28" s="96">
        <v>0.42</v>
      </c>
      <c r="P28" s="97">
        <v>0</v>
      </c>
      <c r="Q28" s="97">
        <v>0</v>
      </c>
      <c r="R28" s="97">
        <v>0</v>
      </c>
      <c r="S28" s="97">
        <v>0.33</v>
      </c>
      <c r="T28" s="97">
        <v>0</v>
      </c>
      <c r="U28" s="98">
        <v>0</v>
      </c>
    </row>
    <row r="29" spans="1:21" x14ac:dyDescent="0.2">
      <c r="A29" s="21" t="s">
        <v>67</v>
      </c>
      <c r="B29" s="2" t="s">
        <v>72</v>
      </c>
      <c r="C29" s="31">
        <v>125000</v>
      </c>
      <c r="D29" s="60">
        <f>C29/3106120</f>
        <v>4.0243132911799928E-2</v>
      </c>
      <c r="E29" s="32">
        <v>0</v>
      </c>
      <c r="F29" s="33">
        <v>0</v>
      </c>
      <c r="G29" s="33">
        <v>1</v>
      </c>
      <c r="H29" s="34">
        <v>0</v>
      </c>
      <c r="I29" s="35">
        <v>0</v>
      </c>
      <c r="J29" s="33">
        <v>1</v>
      </c>
      <c r="K29" s="32">
        <v>0</v>
      </c>
      <c r="L29" s="33">
        <v>0.31</v>
      </c>
      <c r="M29" s="33">
        <v>0.69</v>
      </c>
      <c r="N29" s="36">
        <v>0</v>
      </c>
      <c r="O29" s="66">
        <v>0</v>
      </c>
      <c r="P29" s="67">
        <v>0</v>
      </c>
      <c r="Q29" s="67">
        <v>0</v>
      </c>
      <c r="R29" s="67">
        <v>1</v>
      </c>
      <c r="S29" s="67">
        <v>0</v>
      </c>
      <c r="T29" s="67">
        <v>0</v>
      </c>
      <c r="U29" s="68">
        <v>0</v>
      </c>
    </row>
    <row r="30" spans="1:21" ht="24" x14ac:dyDescent="0.2">
      <c r="A30" s="78" t="s">
        <v>68</v>
      </c>
      <c r="B30" s="77" t="s">
        <v>69</v>
      </c>
      <c r="C30" s="31">
        <v>61377</v>
      </c>
      <c r="D30" s="60">
        <f>C30/3106120</f>
        <v>1.9760022149820356E-2</v>
      </c>
      <c r="E30" s="32">
        <v>1</v>
      </c>
      <c r="F30" s="33">
        <v>0</v>
      </c>
      <c r="G30" s="33">
        <v>0</v>
      </c>
      <c r="H30" s="34">
        <v>0</v>
      </c>
      <c r="I30" s="35">
        <v>1</v>
      </c>
      <c r="J30" s="33">
        <v>0</v>
      </c>
      <c r="K30" s="32">
        <v>0</v>
      </c>
      <c r="L30" s="33">
        <v>1</v>
      </c>
      <c r="M30" s="33">
        <v>0</v>
      </c>
      <c r="N30" s="36">
        <v>0</v>
      </c>
      <c r="O30" s="66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8">
        <v>0</v>
      </c>
    </row>
    <row r="31" spans="1:21" x14ac:dyDescent="0.2">
      <c r="A31" s="78" t="s">
        <v>74</v>
      </c>
      <c r="B31" s="77" t="s">
        <v>75</v>
      </c>
      <c r="C31" s="31">
        <v>55000</v>
      </c>
      <c r="D31" s="60">
        <f>C31/3106120</f>
        <v>1.770697848119197E-2</v>
      </c>
      <c r="E31" s="32">
        <v>1</v>
      </c>
      <c r="F31" s="33">
        <v>0</v>
      </c>
      <c r="G31" s="33">
        <v>0</v>
      </c>
      <c r="H31" s="34">
        <v>0</v>
      </c>
      <c r="I31" s="35">
        <v>1</v>
      </c>
      <c r="J31" s="33">
        <v>0</v>
      </c>
      <c r="K31" s="32">
        <v>1</v>
      </c>
      <c r="L31" s="33">
        <v>0</v>
      </c>
      <c r="M31" s="33">
        <v>0</v>
      </c>
      <c r="N31" s="36">
        <v>0</v>
      </c>
      <c r="O31" s="66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8">
        <v>0</v>
      </c>
    </row>
    <row r="32" spans="1:21" ht="13.5" thickBot="1" x14ac:dyDescent="0.25">
      <c r="A32" s="37" t="s">
        <v>39</v>
      </c>
      <c r="B32" s="38" t="s">
        <v>38</v>
      </c>
      <c r="C32" s="105" t="s">
        <v>33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7"/>
    </row>
    <row r="33" spans="3:3" x14ac:dyDescent="0.2">
      <c r="C33" s="82"/>
    </row>
    <row r="34" spans="3:3" x14ac:dyDescent="0.2">
      <c r="C34" s="82"/>
    </row>
    <row r="35" spans="3:3" x14ac:dyDescent="0.2">
      <c r="C35" s="82"/>
    </row>
    <row r="36" spans="3:3" x14ac:dyDescent="0.2">
      <c r="C36" s="82"/>
    </row>
    <row r="42" spans="3:3" ht="16.5" customHeight="1" x14ac:dyDescent="0.2"/>
    <row r="44" spans="3:3" ht="31.5" customHeight="1" x14ac:dyDescent="0.2"/>
  </sheetData>
  <mergeCells count="15">
    <mergeCell ref="O3:U3"/>
    <mergeCell ref="A4:B4"/>
    <mergeCell ref="C32:U32"/>
    <mergeCell ref="A23:N23"/>
    <mergeCell ref="O1:Y1"/>
    <mergeCell ref="A1:N1"/>
    <mergeCell ref="A2:B2"/>
    <mergeCell ref="C2:D3"/>
    <mergeCell ref="E2:H2"/>
    <mergeCell ref="I2:J2"/>
    <mergeCell ref="K2:N2"/>
    <mergeCell ref="E3:H3"/>
    <mergeCell ref="I3:J3"/>
    <mergeCell ref="K3:N3"/>
    <mergeCell ref="O2:U2"/>
  </mergeCells>
  <pageMargins left="0.25" right="0.25" top="0.75" bottom="1" header="0.3" footer="0.3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standard summary</vt:lpstr>
      <vt:lpstr>'standard summary'!Print_Area</vt:lpstr>
      <vt:lpstr>'standard summary'!Print_Titles</vt:lpstr>
    </vt:vector>
  </TitlesOfParts>
  <Company>OMB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swartz_j</dc:creator>
  <cp:lastModifiedBy>Sherrill King</cp:lastModifiedBy>
  <cp:lastPrinted>2013-12-27T14:47:55Z</cp:lastPrinted>
  <dcterms:created xsi:type="dcterms:W3CDTF">2010-07-26T17:11:06Z</dcterms:created>
  <dcterms:modified xsi:type="dcterms:W3CDTF">2016-02-22T17:18:53Z</dcterms:modified>
</cp:coreProperties>
</file>